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b Mullens\Downloads\"/>
    </mc:Choice>
  </mc:AlternateContent>
  <xr:revisionPtr revIDLastSave="0" documentId="8_{B0412951-7297-4FFA-9AD3-14415D9E2DAE}" xr6:coauthVersionLast="47" xr6:coauthVersionMax="47" xr10:uidLastSave="{00000000-0000-0000-0000-000000000000}"/>
  <bookViews>
    <workbookView xWindow="-120" yWindow="-120" windowWidth="29040" windowHeight="15840" xr2:uid="{98201465-4A86-4C90-88A8-4A3D08B5A7C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8" i="1" l="1"/>
  <c r="C8" i="1" s="1"/>
  <c r="B11" i="1" l="1"/>
  <c r="C11" i="1" s="1"/>
  <c r="A10" i="1"/>
  <c r="B10" i="1"/>
  <c r="C10" i="1" s="1"/>
  <c r="A11" i="1"/>
</calcChain>
</file>

<file path=xl/sharedStrings.xml><?xml version="1.0" encoding="utf-8"?>
<sst xmlns="http://schemas.openxmlformats.org/spreadsheetml/2006/main" count="8" uniqueCount="8">
  <si>
    <t>Enter Original Order #</t>
  </si>
  <si>
    <t>Enter Order Value</t>
  </si>
  <si>
    <t>Enter Cogs</t>
  </si>
  <si>
    <t>Margin</t>
  </si>
  <si>
    <t>Commission</t>
  </si>
  <si>
    <t>Enter Order Value Reduction Amount</t>
  </si>
  <si>
    <t>Adjusted Order Margin</t>
  </si>
  <si>
    <t>Add claim # to description field of RepCharge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</si>
</sst>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6" fontId="0" fillId="0" borderId="0" xfId="0" applyNumberFormat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6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6" fontId="1" fillId="0" borderId="1" xfId="0" applyNumberFormat="1" applyFont="1" applyBorder="1" applyAlignment="1">
      <alignment horizontal="center"/>
    </xf>
    <xf numFmtId="6" fontId="0" fillId="2" borderId="1" xfId="0" applyNumberFormat="1" applyFill="1" applyBorder="1" applyAlignment="1" applyProtection="1">
      <alignment horizontal="center" vertical="center"/>
      <protection locked="0"/>
    </xf>
    <xf numFmtId="6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6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4"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9409-A858-43A1-8721-C94CC597B3D9}">
  <dimension ref="A1:C13"/>
  <sheetViews>
    <sheetView showGridLines="0" tabSelected="1" zoomScale="190" zoomScaleNormal="190" workbookViewId="0">
      <selection activeCell="B7" sqref="B7"/>
    </sheetView>
  </sheetViews>
  <sheetFormatPr defaultRowHeight="15" x14ac:dyDescent="0.25"/>
  <cols>
    <col min="1" max="1" width="24.5703125" style="2" bestFit="1" customWidth="1"/>
    <col min="2" max="2" width="19.28515625" style="1" customWidth="1"/>
    <col min="3" max="3" width="67.28515625" customWidth="1"/>
  </cols>
  <sheetData>
    <row r="1" spans="1:3" x14ac:dyDescent="0.25">
      <c r="A1" s="4" t="s">
        <v>0</v>
      </c>
      <c r="B1" s="5"/>
    </row>
    <row r="2" spans="1:3" x14ac:dyDescent="0.25">
      <c r="A2" s="4" t="s">
        <v>1</v>
      </c>
      <c r="B2" s="6">
        <v>712.8</v>
      </c>
    </row>
    <row r="3" spans="1:3" x14ac:dyDescent="0.25">
      <c r="A3" s="4" t="s">
        <v>2</v>
      </c>
      <c r="B3" s="6">
        <v>461.16</v>
      </c>
    </row>
    <row r="4" spans="1:3" x14ac:dyDescent="0.25">
      <c r="A4" s="7" t="s">
        <v>3</v>
      </c>
      <c r="B4" s="8">
        <f>B2-B3</f>
        <v>251.63999999999993</v>
      </c>
    </row>
    <row r="5" spans="1:3" x14ac:dyDescent="0.25">
      <c r="A5" s="7" t="s">
        <v>4</v>
      </c>
      <c r="B5" s="8">
        <f>B4*30%</f>
        <v>75.491999999999976</v>
      </c>
    </row>
    <row r="6" spans="1:3" x14ac:dyDescent="0.25">
      <c r="B6" s="3"/>
    </row>
    <row r="7" spans="1:3" ht="30" x14ac:dyDescent="0.25">
      <c r="A7" s="4" t="s">
        <v>5</v>
      </c>
      <c r="B7" s="9">
        <v>712.8</v>
      </c>
    </row>
    <row r="8" spans="1:3" x14ac:dyDescent="0.25">
      <c r="A8" s="4" t="s">
        <v>6</v>
      </c>
      <c r="B8" s="10">
        <f>B4-B7</f>
        <v>-461.16</v>
      </c>
      <c r="C8" s="12" t="str">
        <f>IF(B8&gt;=0,"MA Claim Approved","This order will result in loss for Game One. Requires Further Action Below")</f>
        <v>This order will result in loss for Game One. Requires Further Action Below</v>
      </c>
    </row>
    <row r="9" spans="1:3" x14ac:dyDescent="0.25">
      <c r="A9" s="13"/>
      <c r="B9" s="14"/>
      <c r="C9" s="12"/>
    </row>
    <row r="10" spans="1:3" x14ac:dyDescent="0.25">
      <c r="A10" s="4" t="str">
        <f>IF(B8&lt;0,"Rep Commission Adjustment from the MA Claim","")</f>
        <v>Rep Commission Adjustment from the MA Claim</v>
      </c>
      <c r="B10" s="11">
        <f>IF(B8&lt;0,B8*30%,"")</f>
        <v>-138.34800000000001</v>
      </c>
      <c r="C10" s="15" t="str">
        <f>IF(B10&lt;0,"The rep will be costed for this amount via this MA Claim to absorb some of Game One's loss.","")</f>
        <v>The rep will be costed for this amount via this MA Claim to absorb some of Game One's loss.</v>
      </c>
    </row>
    <row r="11" spans="1:3" x14ac:dyDescent="0.25">
      <c r="A11" s="4" t="str">
        <f>IF(B8&lt;0,"Enter RepCharge Order for this amount","")</f>
        <v>Enter RepCharge Order for this amount</v>
      </c>
      <c r="B11" s="11">
        <f>IF(B8&lt;0,B8*70%,"")</f>
        <v>-322.81200000000001</v>
      </c>
      <c r="C11" s="16" t="str">
        <f>IF(B11&lt;0,"This amount will cost the rep for the remaining order loss","")</f>
        <v>This amount will cost the rep for the remaining order loss</v>
      </c>
    </row>
    <row r="13" spans="1:3" x14ac:dyDescent="0.25">
      <c r="C13" t="s">
        <v>7</v>
      </c>
    </row>
  </sheetData>
  <sheetProtection algorithmName="SHA-512" hashValue="DEhv8bnLg1Pu36YAM37YYoZJeY+yuiMJ16kuDEyhiSbUi0zvDV7RbDD1yie07lMXBaeiNU0rDnTJ4sea2d0tEA==" saltValue="+3pUqk9QCNBTZwnFj0smpA==" spinCount="100000" sheet="1" objects="1" scenarios="1" selectLockedCells="1"/>
  <conditionalFormatting sqref="A10:C11">
    <cfRule type="expression" dxfId="3" priority="1">
      <formula>$B$7=0</formula>
    </cfRule>
  </conditionalFormatting>
  <conditionalFormatting sqref="C8:C9 A10:C11">
    <cfRule type="expression" dxfId="2" priority="3">
      <formula>$B$7=0</formula>
    </cfRule>
  </conditionalFormatting>
  <conditionalFormatting sqref="C8:C9">
    <cfRule type="cellIs" dxfId="1" priority="4" operator="equal">
      <formula>"This order will result in loss for Game One. Requires Further Action Below"</formula>
    </cfRule>
    <cfRule type="cellIs" dxfId="0" priority="5" operator="equal">
      <formula>"MA Claim Approved"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Tye Christensen</dc:creator>
  <cp:keywords/>
  <dc:description/>
  <cp:lastModifiedBy>Deb Mullens</cp:lastModifiedBy>
  <cp:revision/>
  <cp:lastPrinted>2025-03-10T15:02:26Z</cp:lastPrinted>
  <dcterms:created xsi:type="dcterms:W3CDTF">2025-02-20T22:19:48Z</dcterms:created>
  <dcterms:modified xsi:type="dcterms:W3CDTF">2025-03-10T15:03:35Z</dcterms:modified>
  <cp:category/>
  <cp:contentStatus/>
</cp:coreProperties>
</file>